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9320" windowHeight="9660"/>
  </bookViews>
  <sheets>
    <sheet name="Calculating Footage" sheetId="1" r:id="rId1"/>
  </sheets>
  <calcPr calcId="144525"/>
</workbook>
</file>

<file path=xl/calcChain.xml><?xml version="1.0" encoding="utf-8"?>
<calcChain xmlns="http://schemas.openxmlformats.org/spreadsheetml/2006/main">
  <c r="D21" i="1" l="1"/>
  <c r="A19" i="1"/>
  <c r="D22" i="1" s="1"/>
</calcChain>
</file>

<file path=xl/sharedStrings.xml><?xml version="1.0" encoding="utf-8"?>
<sst xmlns="http://schemas.openxmlformats.org/spreadsheetml/2006/main" count="24" uniqueCount="20">
  <si>
    <t>Flange</t>
  </si>
  <si>
    <t>Drum Diameter</t>
  </si>
  <si>
    <t>T</t>
  </si>
  <si>
    <t>Reel Traverse</t>
  </si>
  <si>
    <t>U</t>
  </si>
  <si>
    <t>Unused Portion of Flange</t>
  </si>
  <si>
    <t>C</t>
  </si>
  <si>
    <t>Cable Diameter</t>
  </si>
  <si>
    <t>How Much Cable is on a Spool</t>
  </si>
  <si>
    <t xml:space="preserve">  T</t>
  </si>
  <si>
    <t>D</t>
  </si>
  <si>
    <t>F</t>
  </si>
  <si>
    <t>Vol. (Cu. In.)</t>
  </si>
  <si>
    <t>Estimated Total Footage</t>
  </si>
  <si>
    <t>2/0 15KV MFP Rubber</t>
  </si>
  <si>
    <t>4/0 15KV MFP Rubber</t>
  </si>
  <si>
    <t>Product</t>
  </si>
  <si>
    <t>4/0 8KV MFP Rubber</t>
  </si>
  <si>
    <t>2/0 8KV MFP Rubber</t>
  </si>
  <si>
    <t>Diameter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</si>
</sst>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/>
    <xf numFmtId="2" fontId="0" fillId="0" borderId="1" xfId="0" applyNumberFormat="1" applyBorder="1"/>
    <xf numFmtId="41" fontId="5" fillId="0" borderId="2" xfId="1" applyNumberFormat="1" applyFont="1" applyFill="1" applyBorder="1" applyAlignment="1"/>
    <xf numFmtId="41" fontId="3" fillId="0" borderId="2" xfId="1" applyNumberFormat="1" applyFont="1" applyBorder="1"/>
    <xf numFmtId="0" fontId="0" fillId="2" borderId="1" xfId="0" applyFill="1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6</xdr:row>
      <xdr:rowOff>76200</xdr:rowOff>
    </xdr:from>
    <xdr:to>
      <xdr:col>3</xdr:col>
      <xdr:colOff>114301</xdr:colOff>
      <xdr:row>9</xdr:row>
      <xdr:rowOff>47625</xdr:rowOff>
    </xdr:to>
    <xdr:sp macro="" textlink="">
      <xdr:nvSpPr>
        <xdr:cNvPr id="7" name="Rectangle 6"/>
        <xdr:cNvSpPr/>
      </xdr:nvSpPr>
      <xdr:spPr>
        <a:xfrm>
          <a:off x="981076" y="1552575"/>
          <a:ext cx="1543050" cy="54292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117427</xdr:colOff>
      <xdr:row>4</xdr:row>
      <xdr:rowOff>9525</xdr:rowOff>
    </xdr:from>
    <xdr:to>
      <xdr:col>3</xdr:col>
      <xdr:colOff>254047</xdr:colOff>
      <xdr:row>11</xdr:row>
      <xdr:rowOff>76200</xdr:rowOff>
    </xdr:to>
    <xdr:sp macro="" textlink="">
      <xdr:nvSpPr>
        <xdr:cNvPr id="11" name="Rectangle 10"/>
        <xdr:cNvSpPr/>
      </xdr:nvSpPr>
      <xdr:spPr>
        <a:xfrm>
          <a:off x="2527252" y="1104900"/>
          <a:ext cx="136620" cy="14001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12652</xdr:colOff>
      <xdr:row>4</xdr:row>
      <xdr:rowOff>9525</xdr:rowOff>
    </xdr:from>
    <xdr:to>
      <xdr:col>2</xdr:col>
      <xdr:colOff>149272</xdr:colOff>
      <xdr:row>11</xdr:row>
      <xdr:rowOff>76200</xdr:rowOff>
    </xdr:to>
    <xdr:sp macro="" textlink="">
      <xdr:nvSpPr>
        <xdr:cNvPr id="12" name="Rectangle 11"/>
        <xdr:cNvSpPr/>
      </xdr:nvSpPr>
      <xdr:spPr>
        <a:xfrm>
          <a:off x="841327" y="1104900"/>
          <a:ext cx="136620" cy="14001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322767</xdr:colOff>
      <xdr:row>4</xdr:row>
      <xdr:rowOff>0</xdr:rowOff>
    </xdr:from>
    <xdr:to>
      <xdr:col>4</xdr:col>
      <xdr:colOff>453520</xdr:colOff>
      <xdr:row>4</xdr:row>
      <xdr:rowOff>0</xdr:rowOff>
    </xdr:to>
    <xdr:cxnSp macro="">
      <xdr:nvCxnSpPr>
        <xdr:cNvPr id="10" name="Straight Connector 9"/>
        <xdr:cNvCxnSpPr/>
      </xdr:nvCxnSpPr>
      <xdr:spPr>
        <a:xfrm>
          <a:off x="2732592" y="1095375"/>
          <a:ext cx="83560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3</xdr:row>
      <xdr:rowOff>189201</xdr:rowOff>
    </xdr:from>
    <xdr:to>
      <xdr:col>4</xdr:col>
      <xdr:colOff>352425</xdr:colOff>
      <xdr:row>11</xdr:row>
      <xdr:rowOff>76200</xdr:rowOff>
    </xdr:to>
    <xdr:cxnSp macro="">
      <xdr:nvCxnSpPr>
        <xdr:cNvPr id="15" name="Straight Connector 14"/>
        <xdr:cNvCxnSpPr/>
      </xdr:nvCxnSpPr>
      <xdr:spPr>
        <a:xfrm>
          <a:off x="3467100" y="1094076"/>
          <a:ext cx="0" cy="1553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607035</xdr:colOff>
      <xdr:row>6</xdr:row>
      <xdr:rowOff>66675</xdr:rowOff>
    </xdr:from>
    <xdr:to>
      <xdr:col>1</xdr:col>
      <xdr:colOff>174015</xdr:colOff>
      <xdr:row>6</xdr:row>
      <xdr:rowOff>66675</xdr:rowOff>
    </xdr:to>
    <xdr:cxnSp macro="">
      <xdr:nvCxnSpPr>
        <xdr:cNvPr id="20" name="Straight Connector 19"/>
        <xdr:cNvCxnSpPr/>
      </xdr:nvCxnSpPr>
      <xdr:spPr>
        <a:xfrm>
          <a:off x="607035" y="1352550"/>
          <a:ext cx="1765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6</xdr:row>
      <xdr:rowOff>66675</xdr:rowOff>
    </xdr:from>
    <xdr:to>
      <xdr:col>1</xdr:col>
      <xdr:colOff>47625</xdr:colOff>
      <xdr:row>9</xdr:row>
      <xdr:rowOff>57150</xdr:rowOff>
    </xdr:to>
    <xdr:cxnSp macro="">
      <xdr:nvCxnSpPr>
        <xdr:cNvPr id="22" name="Straight Connector 21"/>
        <xdr:cNvCxnSpPr/>
      </xdr:nvCxnSpPr>
      <xdr:spPr>
        <a:xfrm>
          <a:off x="657225" y="1352550"/>
          <a:ext cx="0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597510</xdr:colOff>
      <xdr:row>9</xdr:row>
      <xdr:rowOff>57150</xdr:rowOff>
    </xdr:from>
    <xdr:to>
      <xdr:col>1</xdr:col>
      <xdr:colOff>164490</xdr:colOff>
      <xdr:row>9</xdr:row>
      <xdr:rowOff>57150</xdr:rowOff>
    </xdr:to>
    <xdr:cxnSp macro="">
      <xdr:nvCxnSpPr>
        <xdr:cNvPr id="27" name="Straight Connector 26"/>
        <xdr:cNvCxnSpPr/>
      </xdr:nvCxnSpPr>
      <xdr:spPr>
        <a:xfrm>
          <a:off x="597510" y="2057400"/>
          <a:ext cx="1765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11</xdr:row>
      <xdr:rowOff>132357</xdr:rowOff>
    </xdr:from>
    <xdr:to>
      <xdr:col>3</xdr:col>
      <xdr:colOff>114300</xdr:colOff>
      <xdr:row>12</xdr:row>
      <xdr:rowOff>85418</xdr:rowOff>
    </xdr:to>
    <xdr:cxnSp macro="">
      <xdr:nvCxnSpPr>
        <xdr:cNvPr id="33" name="Straight Connector 32"/>
        <xdr:cNvCxnSpPr/>
      </xdr:nvCxnSpPr>
      <xdr:spPr>
        <a:xfrm>
          <a:off x="2524125" y="2808882"/>
          <a:ext cx="0" cy="1530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162332</xdr:colOff>
      <xdr:row>12</xdr:row>
      <xdr:rowOff>0</xdr:rowOff>
    </xdr:from>
    <xdr:to>
      <xdr:col>3</xdr:col>
      <xdr:colOff>114300</xdr:colOff>
      <xdr:row>12</xdr:row>
      <xdr:rowOff>0</xdr:rowOff>
    </xdr:to>
    <xdr:cxnSp macro="">
      <xdr:nvCxnSpPr>
        <xdr:cNvPr id="35" name="Straight Connector 34"/>
        <xdr:cNvCxnSpPr/>
      </xdr:nvCxnSpPr>
      <xdr:spPr>
        <a:xfrm>
          <a:off x="991007" y="2876550"/>
          <a:ext cx="153311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11</xdr:row>
      <xdr:rowOff>141882</xdr:rowOff>
    </xdr:from>
    <xdr:to>
      <xdr:col>2</xdr:col>
      <xdr:colOff>152400</xdr:colOff>
      <xdr:row>12</xdr:row>
      <xdr:rowOff>94943</xdr:rowOff>
    </xdr:to>
    <xdr:cxnSp macro="">
      <xdr:nvCxnSpPr>
        <xdr:cNvPr id="37" name="Straight Connector 36"/>
        <xdr:cNvCxnSpPr/>
      </xdr:nvCxnSpPr>
      <xdr:spPr>
        <a:xfrm>
          <a:off x="981075" y="2818407"/>
          <a:ext cx="0" cy="1530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322767</xdr:colOff>
      <xdr:row>11</xdr:row>
      <xdr:rowOff>76200</xdr:rowOff>
    </xdr:from>
    <xdr:to>
      <xdr:col>4</xdr:col>
      <xdr:colOff>453520</xdr:colOff>
      <xdr:row>11</xdr:row>
      <xdr:rowOff>76200</xdr:rowOff>
    </xdr:to>
    <xdr:cxnSp macro="">
      <xdr:nvCxnSpPr>
        <xdr:cNvPr id="38" name="Straight Connector 37"/>
        <xdr:cNvCxnSpPr/>
      </xdr:nvCxnSpPr>
      <xdr:spPr>
        <a:xfrm>
          <a:off x="2732592" y="2752725"/>
          <a:ext cx="83560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322767</xdr:colOff>
      <xdr:row>10</xdr:row>
      <xdr:rowOff>190500</xdr:rowOff>
    </xdr:from>
    <xdr:to>
      <xdr:col>4</xdr:col>
      <xdr:colOff>453520</xdr:colOff>
      <xdr:row>10</xdr:row>
      <xdr:rowOff>190500</xdr:rowOff>
    </xdr:to>
    <xdr:cxnSp macro="">
      <xdr:nvCxnSpPr>
        <xdr:cNvPr id="39" name="Straight Connector 38"/>
        <xdr:cNvCxnSpPr/>
      </xdr:nvCxnSpPr>
      <xdr:spPr>
        <a:xfrm>
          <a:off x="2732592" y="2571750"/>
          <a:ext cx="83560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topLeftCell="A4" workbookViewId="0">
      <selection activeCell="I22" sqref="I22"/>
    </sheetView>
  </sheetViews>
  <sheetFormatPr defaultRowHeight="15" x14ac:dyDescent="0.25"/>
  <cols>
    <col min="2" max="2" width="3.28515625" customWidth="1"/>
    <col min="3" max="3" width="23.7109375" bestFit="1" customWidth="1"/>
    <col min="4" max="4" width="14.5703125" customWidth="1"/>
    <col min="5" max="5" width="10.140625" customWidth="1"/>
  </cols>
  <sheetData>
    <row r="2" spans="1:6" ht="26.25" x14ac:dyDescent="0.4">
      <c r="A2" s="10" t="s">
        <v>8</v>
      </c>
      <c r="B2" s="10"/>
      <c r="C2" s="10"/>
      <c r="D2" s="10"/>
      <c r="E2" s="10"/>
      <c r="F2" s="10"/>
    </row>
    <row r="8" spans="1:6" ht="26.25" x14ac:dyDescent="0.4">
      <c r="A8" s="1" t="s">
        <v>10</v>
      </c>
      <c r="E8" s="1" t="s">
        <v>11</v>
      </c>
    </row>
    <row r="11" spans="1:6" ht="23.25" customHeight="1" x14ac:dyDescent="0.25">
      <c r="E11" s="2" t="s">
        <v>4</v>
      </c>
    </row>
    <row r="12" spans="1:6" ht="15.75" customHeight="1" x14ac:dyDescent="0.25">
      <c r="C12" s="3" t="s">
        <v>9</v>
      </c>
    </row>
    <row r="14" spans="1:6" x14ac:dyDescent="0.25">
      <c r="B14" s="5" t="s">
        <v>10</v>
      </c>
      <c r="C14" s="5" t="s">
        <v>1</v>
      </c>
      <c r="D14" s="9">
        <v>24</v>
      </c>
    </row>
    <row r="15" spans="1:6" x14ac:dyDescent="0.25">
      <c r="B15" s="5" t="s">
        <v>2</v>
      </c>
      <c r="C15" s="5" t="s">
        <v>3</v>
      </c>
      <c r="D15" s="9">
        <v>33</v>
      </c>
    </row>
    <row r="16" spans="1:6" x14ac:dyDescent="0.25">
      <c r="B16" s="5" t="s">
        <v>11</v>
      </c>
      <c r="C16" s="5" t="s">
        <v>0</v>
      </c>
      <c r="D16" s="9">
        <v>60</v>
      </c>
    </row>
    <row r="17" spans="1:5" x14ac:dyDescent="0.25">
      <c r="B17" s="5" t="s">
        <v>4</v>
      </c>
      <c r="C17" s="5" t="s">
        <v>5</v>
      </c>
      <c r="D17" s="9">
        <v>0</v>
      </c>
    </row>
    <row r="18" spans="1:5" x14ac:dyDescent="0.25">
      <c r="B18" s="5" t="s">
        <v>6</v>
      </c>
      <c r="C18" s="5" t="s">
        <v>7</v>
      </c>
      <c r="D18" s="9">
        <v>2.54</v>
      </c>
    </row>
    <row r="19" spans="1:5" hidden="1" x14ac:dyDescent="0.25">
      <c r="A19">
        <f>((D16-D14)/2)-D17</f>
        <v>18</v>
      </c>
    </row>
    <row r="20" spans="1:5" ht="15.75" thickBot="1" x14ac:dyDescent="0.3">
      <c r="A20" s="4"/>
      <c r="B20" s="4"/>
      <c r="C20" s="4"/>
      <c r="D20" s="4"/>
      <c r="E20" s="4"/>
    </row>
    <row r="21" spans="1:5" ht="15.75" thickBot="1" x14ac:dyDescent="0.3">
      <c r="A21" s="4"/>
      <c r="B21" s="4"/>
      <c r="C21" s="4" t="s">
        <v>12</v>
      </c>
      <c r="D21" s="7">
        <f>3.1416*(((D16/2)*(D16/2))-((D14/2)*(D14/2)))*D15</f>
        <v>78376.636799999993</v>
      </c>
      <c r="E21" s="4"/>
    </row>
    <row r="22" spans="1:5" ht="27" thickBot="1" x14ac:dyDescent="0.45">
      <c r="A22" s="4"/>
      <c r="B22" s="4"/>
      <c r="C22" s="4" t="s">
        <v>13</v>
      </c>
      <c r="D22" s="8">
        <f>((A19+D14)*(A19)*(D15)*0.262)/(D18*D18)</f>
        <v>1013.1403062806125</v>
      </c>
      <c r="E22" s="4"/>
    </row>
    <row r="23" spans="1:5" x14ac:dyDescent="0.25">
      <c r="A23" s="4"/>
      <c r="B23" s="4"/>
      <c r="C23" s="4"/>
      <c r="D23" s="4"/>
      <c r="E23" s="4"/>
    </row>
    <row r="24" spans="1:5" ht="18.75" x14ac:dyDescent="0.3">
      <c r="C24" s="11" t="s">
        <v>19</v>
      </c>
      <c r="D24" s="11"/>
    </row>
    <row r="25" spans="1:5" x14ac:dyDescent="0.25">
      <c r="C25" t="s">
        <v>16</v>
      </c>
      <c r="D25" t="s">
        <v>7</v>
      </c>
    </row>
    <row r="26" spans="1:5" x14ac:dyDescent="0.25">
      <c r="C26" s="5" t="s">
        <v>17</v>
      </c>
      <c r="D26" s="5">
        <v>2.2799999999999998</v>
      </c>
    </row>
    <row r="27" spans="1:5" x14ac:dyDescent="0.25">
      <c r="C27" s="5" t="s">
        <v>18</v>
      </c>
      <c r="D27" s="6">
        <v>2.0299999999999998</v>
      </c>
    </row>
    <row r="28" spans="1:5" x14ac:dyDescent="0.25">
      <c r="C28" s="5" t="s">
        <v>15</v>
      </c>
      <c r="D28" s="5">
        <v>2.54</v>
      </c>
    </row>
    <row r="29" spans="1:5" x14ac:dyDescent="0.25">
      <c r="C29" s="5" t="s">
        <v>14</v>
      </c>
      <c r="D29" s="6">
        <v>2.2999999999999998</v>
      </c>
    </row>
  </sheetData>
  <sheetProtection password="96FB" sheet="1" objects="1" scenarios="1"/>
  <mergeCells count="2">
    <mergeCell ref="A2:F2"/>
    <mergeCell ref="C24:D24"/>
  </mergeCells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Calculating Footage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Haynes</dc:creator>
  <cp:lastModifiedBy>Rick Haynes</cp:lastModifiedBy>
  <dcterms:created xsi:type="dcterms:W3CDTF">2013-01-31T18:37:37Z</dcterms:created>
  <dcterms:modified xsi:type="dcterms:W3CDTF">2013-02-27T21:26:28Z</dcterms:modified>
</cp:coreProperties>
</file>